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440" windowHeight="12600"/>
  </bookViews>
  <sheets>
    <sheet name="galutinis 2018" sheetId="1" r:id="rId1"/>
  </sheets>
  <definedNames>
    <definedName name="_xlnm.Print_Titles" localSheetId="0">'galutinis 2018'!$3:$5</definedName>
  </definedNames>
  <calcPr calcId="145621"/>
</workbook>
</file>

<file path=xl/calcChain.xml><?xml version="1.0" encoding="utf-8"?>
<calcChain xmlns="http://schemas.openxmlformats.org/spreadsheetml/2006/main">
  <c r="G12" i="1" l="1"/>
  <c r="F12" i="1"/>
  <c r="E12" i="1"/>
  <c r="D12" i="1"/>
  <c r="C12" i="1"/>
  <c r="H11" i="1"/>
  <c r="H10" i="1"/>
  <c r="H9" i="1"/>
  <c r="H8" i="1"/>
  <c r="H7" i="1"/>
  <c r="H6" i="1"/>
  <c r="H12" i="1" l="1"/>
</calcChain>
</file>

<file path=xl/sharedStrings.xml><?xml version="1.0" encoding="utf-8"?>
<sst xmlns="http://schemas.openxmlformats.org/spreadsheetml/2006/main" count="19" uniqueCount="19">
  <si>
    <t>EEĮ tiekimas vidaus rinkai</t>
  </si>
  <si>
    <t>EEĮ atliekų surinkimas, tvarkymas</t>
  </si>
  <si>
    <t>EEĮ kategorija</t>
  </si>
  <si>
    <t>Vidaus rinkai patiektas kiekis, t</t>
  </si>
  <si>
    <t>Apdorotos (perdirbtos ar kitaip panaudotos, paruoštos naudoti ar šalinti) EEĮ atliekos, t</t>
  </si>
  <si>
    <t>Nr.</t>
  </si>
  <si>
    <t>Pavadinimas</t>
  </si>
  <si>
    <t>apdorota Lietuvoje</t>
  </si>
  <si>
    <t>apdorota kitose ES valstybėse narėse</t>
  </si>
  <si>
    <t>apdorota kitose valstybėse</t>
  </si>
  <si>
    <t xml:space="preserve">IŠ VISO apdorota </t>
  </si>
  <si>
    <t>Temperatūros keitimo įranga</t>
  </si>
  <si>
    <t>Ekranai, monitoriai ir įranga, kurioje yra ekranų, kurių paviršiaus plotas didesnis nei 100 cm2</t>
  </si>
  <si>
    <t>Lempos</t>
  </si>
  <si>
    <t>Stambi įranga (bent vienas iš išorinių išmatavimų didesnis nei 50 cm)</t>
  </si>
  <si>
    <t>Smulki įranga (nė vienas iš išorinių išmatavimų neviršija 50 cm)</t>
  </si>
  <si>
    <t>Smulki IT ir telekomunikacijų įranga (nė vienas iš išorinių išmatavimų neviršija 50 cm)</t>
  </si>
  <si>
    <t>Gamintojų ir importuotojų patiektas vidaus rinkai elektros ir elektroninės įrangos (EEĮ) kiekis; 
EEĮ atliekų surinkimas ir tvarkymas 2019 m.</t>
  </si>
  <si>
    <t>Lietuvoje surinktos/susidariusios EEĮ atliekos,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</si>
</sst>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_ ;[Red]\-0.000\ "/>
  </numFmts>
  <fonts count="5" x14ac:knownFonts="1"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5" fontId="1" fillId="4" borderId="9" applyNumberFormat="0" applyFont="0" applyFill="0" applyBorder="0" applyAlignment="0">
      <alignment vertical="center"/>
      <protection locked="0"/>
    </xf>
  </cellStyleXfs>
  <cellXfs count="37">
    <xf numFmtId="0" fontId="0" fillId="0" borderId="0" xfId="0"/>
    <xf numFmtId="0" fontId="2" fillId="0" borderId="0" xfId="0" applyFont="1"/>
    <xf numFmtId="14" fontId="3" fillId="0" borderId="0" xfId="0" applyNumberFormat="1" applyFont="1" applyAlignment="1"/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Continuous" vertical="center" wrapText="1"/>
    </xf>
    <xf numFmtId="0" fontId="3" fillId="3" borderId="4" xfId="0" applyFont="1" applyFill="1" applyBorder="1" applyAlignment="1">
      <alignment horizontal="centerContinuous" vertical="center" wrapText="1"/>
    </xf>
    <xf numFmtId="0" fontId="2" fillId="0" borderId="7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10" xfId="1" applyNumberFormat="1" applyFont="1" applyFill="1" applyBorder="1" applyAlignment="1">
      <alignment horizontal="right" vertical="center" wrapText="1"/>
      <protection locked="0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9" xfId="1" applyNumberFormat="1" applyFont="1" applyFill="1" applyBorder="1" applyAlignment="1">
      <alignment horizontal="right" vertical="center" wrapText="1"/>
      <protection locked="0"/>
    </xf>
    <xf numFmtId="164" fontId="2" fillId="0" borderId="4" xfId="0" applyNumberFormat="1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164" fontId="3" fillId="5" borderId="7" xfId="0" applyNumberFormat="1" applyFont="1" applyFill="1" applyBorder="1" applyAlignment="1">
      <alignment horizontal="right" vertical="center"/>
    </xf>
    <xf numFmtId="164" fontId="2" fillId="5" borderId="7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2">
    <cellStyle name="Įprastas" xfId="0" builtinId="0"/>
    <cellStyle name="SDMX_user_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120" zoomScaleNormal="120" workbookViewId="0">
      <pane ySplit="5" topLeftCell="A6" activePane="bottomLeft" state="frozen"/>
      <selection pane="bottomLeft" activeCell="D4" sqref="D4:D5"/>
    </sheetView>
  </sheetViews>
  <sheetFormatPr defaultColWidth="9.140625" defaultRowHeight="12.75" x14ac:dyDescent="0.2"/>
  <cols>
    <col min="1" max="1" width="4.42578125" style="1" customWidth="1"/>
    <col min="2" max="2" width="33.7109375" style="1" customWidth="1"/>
    <col min="3" max="3" width="10.28515625" style="1" customWidth="1"/>
    <col min="4" max="4" width="11.7109375" style="1" customWidth="1"/>
    <col min="5" max="5" width="10.28515625" style="1" customWidth="1"/>
    <col min="6" max="6" width="9.7109375" style="1" customWidth="1"/>
    <col min="7" max="7" width="9.42578125" style="1" customWidth="1"/>
    <col min="8" max="8" width="10.28515625" style="1" customWidth="1"/>
    <col min="9" max="16384" width="9.140625" style="1"/>
  </cols>
  <sheetData>
    <row r="1" spans="1:8" ht="25.5" customHeight="1" x14ac:dyDescent="0.2">
      <c r="H1" s="2">
        <v>44201</v>
      </c>
    </row>
    <row r="2" spans="1:8" ht="31.9" customHeight="1" x14ac:dyDescent="0.2">
      <c r="A2" s="23" t="s">
        <v>17</v>
      </c>
      <c r="B2" s="23"/>
      <c r="C2" s="23"/>
      <c r="D2" s="24"/>
      <c r="E2" s="24"/>
      <c r="F2" s="24"/>
      <c r="G2" s="24"/>
      <c r="H2" s="24"/>
    </row>
    <row r="3" spans="1:8" ht="18.75" customHeight="1" x14ac:dyDescent="0.2">
      <c r="A3" s="25" t="s">
        <v>0</v>
      </c>
      <c r="B3" s="26"/>
      <c r="C3" s="26"/>
      <c r="D3" s="34" t="s">
        <v>1</v>
      </c>
      <c r="E3" s="35"/>
      <c r="F3" s="35"/>
      <c r="G3" s="35"/>
      <c r="H3" s="36"/>
    </row>
    <row r="4" spans="1:8" ht="26.45" customHeight="1" x14ac:dyDescent="0.2">
      <c r="A4" s="27" t="s">
        <v>2</v>
      </c>
      <c r="B4" s="28"/>
      <c r="C4" s="29" t="s">
        <v>3</v>
      </c>
      <c r="D4" s="32" t="s">
        <v>18</v>
      </c>
      <c r="E4" s="31" t="s">
        <v>4</v>
      </c>
      <c r="F4" s="31"/>
      <c r="G4" s="31"/>
      <c r="H4" s="31"/>
    </row>
    <row r="5" spans="1:8" ht="57.6" customHeight="1" x14ac:dyDescent="0.2">
      <c r="A5" s="3" t="s">
        <v>5</v>
      </c>
      <c r="B5" s="4" t="s">
        <v>6</v>
      </c>
      <c r="C5" s="30"/>
      <c r="D5" s="33"/>
      <c r="E5" s="5" t="s">
        <v>7</v>
      </c>
      <c r="F5" s="5" t="s">
        <v>8</v>
      </c>
      <c r="G5" s="5" t="s">
        <v>9</v>
      </c>
      <c r="H5" s="6" t="s">
        <v>10</v>
      </c>
    </row>
    <row r="6" spans="1:8" x14ac:dyDescent="0.2">
      <c r="A6" s="7">
        <v>1</v>
      </c>
      <c r="B6" s="21" t="s">
        <v>11</v>
      </c>
      <c r="C6" s="8">
        <v>8022.4450499999984</v>
      </c>
      <c r="D6" s="9">
        <v>3965.3339999999998</v>
      </c>
      <c r="E6" s="10">
        <v>3816.9059999999999</v>
      </c>
      <c r="F6" s="11"/>
      <c r="G6" s="11"/>
      <c r="H6" s="12">
        <f t="shared" ref="H6:H11" si="0">SUM(E6:G6)</f>
        <v>3816.9059999999999</v>
      </c>
    </row>
    <row r="7" spans="1:8" ht="38.25" x14ac:dyDescent="0.2">
      <c r="A7" s="13">
        <v>2</v>
      </c>
      <c r="B7" s="22" t="s">
        <v>12</v>
      </c>
      <c r="C7" s="8">
        <v>2952.3986630000013</v>
      </c>
      <c r="D7" s="14">
        <v>2268.9270000000001</v>
      </c>
      <c r="E7" s="15">
        <v>2208.6020000000003</v>
      </c>
      <c r="F7" s="14"/>
      <c r="G7" s="14"/>
      <c r="H7" s="16">
        <f t="shared" si="0"/>
        <v>2208.6020000000003</v>
      </c>
    </row>
    <row r="8" spans="1:8" x14ac:dyDescent="0.2">
      <c r="A8" s="13">
        <v>3</v>
      </c>
      <c r="B8" s="22" t="s">
        <v>13</v>
      </c>
      <c r="C8" s="8">
        <v>353.49629599999986</v>
      </c>
      <c r="D8" s="17">
        <v>366.79500000000002</v>
      </c>
      <c r="E8" s="15">
        <v>204.53399999999999</v>
      </c>
      <c r="F8" s="15">
        <v>182.4</v>
      </c>
      <c r="G8" s="14"/>
      <c r="H8" s="16">
        <f t="shared" si="0"/>
        <v>386.93399999999997</v>
      </c>
    </row>
    <row r="9" spans="1:8" ht="25.5" x14ac:dyDescent="0.2">
      <c r="A9" s="13">
        <v>4</v>
      </c>
      <c r="B9" s="22" t="s">
        <v>14</v>
      </c>
      <c r="C9" s="8">
        <v>17893.128136000021</v>
      </c>
      <c r="D9" s="17">
        <v>5894.01</v>
      </c>
      <c r="E9" s="15">
        <v>5267.3279999999995</v>
      </c>
      <c r="F9" s="14">
        <v>179.06100000000001</v>
      </c>
      <c r="G9" s="14">
        <v>10.353999999999999</v>
      </c>
      <c r="H9" s="16">
        <f t="shared" si="0"/>
        <v>5456.7429999999995</v>
      </c>
    </row>
    <row r="10" spans="1:8" ht="25.5" x14ac:dyDescent="0.2">
      <c r="A10" s="13">
        <v>5</v>
      </c>
      <c r="B10" s="22" t="s">
        <v>15</v>
      </c>
      <c r="C10" s="8">
        <v>8509.793851999988</v>
      </c>
      <c r="D10" s="8">
        <v>2633.848</v>
      </c>
      <c r="E10" s="15">
        <v>2311.5312590000003</v>
      </c>
      <c r="F10" s="14">
        <v>334.96499999999997</v>
      </c>
      <c r="G10" s="14">
        <v>53.787999999999997</v>
      </c>
      <c r="H10" s="16">
        <f t="shared" si="0"/>
        <v>2700.2842590000005</v>
      </c>
    </row>
    <row r="11" spans="1:8" ht="38.25" x14ac:dyDescent="0.2">
      <c r="A11" s="13">
        <v>6</v>
      </c>
      <c r="B11" s="22" t="s">
        <v>16</v>
      </c>
      <c r="C11" s="8">
        <v>1752.9211349999987</v>
      </c>
      <c r="D11" s="8">
        <v>1010.992</v>
      </c>
      <c r="E11" s="15">
        <v>891.45300000000009</v>
      </c>
      <c r="F11" s="15">
        <v>136.68199999999999</v>
      </c>
      <c r="G11" s="15"/>
      <c r="H11" s="16">
        <f t="shared" si="0"/>
        <v>1028.135</v>
      </c>
    </row>
    <row r="12" spans="1:8" ht="16.5" customHeight="1" x14ac:dyDescent="0.2">
      <c r="A12" s="18"/>
      <c r="B12" s="18"/>
      <c r="C12" s="19">
        <f t="shared" ref="C12:H12" si="1">SUM(C6:C11)</f>
        <v>39484.183132000006</v>
      </c>
      <c r="D12" s="19">
        <f t="shared" si="1"/>
        <v>16139.906000000001</v>
      </c>
      <c r="E12" s="20">
        <f t="shared" si="1"/>
        <v>14700.354258999998</v>
      </c>
      <c r="F12" s="20">
        <f t="shared" si="1"/>
        <v>833.10799999999995</v>
      </c>
      <c r="G12" s="20">
        <f t="shared" si="1"/>
        <v>64.141999999999996</v>
      </c>
      <c r="H12" s="19">
        <f t="shared" si="1"/>
        <v>15597.604259</v>
      </c>
    </row>
  </sheetData>
  <mergeCells count="7">
    <mergeCell ref="A2:H2"/>
    <mergeCell ref="A3:C3"/>
    <mergeCell ref="A4:B4"/>
    <mergeCell ref="C4:C5"/>
    <mergeCell ref="E4:H4"/>
    <mergeCell ref="D4:D5"/>
    <mergeCell ref="D3:H3"/>
  </mergeCells>
  <dataValidations count="1">
    <dataValidation operator="greaterThanOrEqual" showErrorMessage="1" errorTitle="Error Observation Validation" error="Only numbers greater or equal 0 are valid!" sqref="C6:H11"/>
  </dataValidations>
  <printOptions horizontalCentered="1"/>
  <pageMargins left="0" right="0" top="0.78740157480314965" bottom="0.39370078740157483" header="0.31496062992125984" footer="0.19685039370078741"/>
  <pageSetup paperSize="9" orientation="landscape" r:id="rId1"/>
  <headerFooter alignWithMargins="0"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galutinis 2018</vt:lpstr>
      <vt:lpstr>'galutinis 2018'!Print_Titles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Banelienė</dc:creator>
  <cp:lastModifiedBy>Jūratė Banelienė</cp:lastModifiedBy>
  <cp:lastPrinted>2018-06-14T13:57:17Z</cp:lastPrinted>
  <dcterms:created xsi:type="dcterms:W3CDTF">2018-06-14T13:55:14Z</dcterms:created>
  <dcterms:modified xsi:type="dcterms:W3CDTF">2021-01-07T19:56:04Z</dcterms:modified>
</cp:coreProperties>
</file>